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AÑO 2019\ANUAL 2019\DIGITALES ANUAL 19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<sst xmlns="http://schemas.openxmlformats.org/spreadsheetml/2006/main" count="60" uniqueCount="60">
  <si>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</si>
  <si>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</si>
  <si>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</si>
  <si>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</si>
  <si>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</si>
  <si>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</si>
  <si>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</si>
  <si>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</si>
  <si>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</si>
  <si>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</si>
  <si>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</si>
  <si>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</si>
  <si>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</si>
  <si>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</si>
  <si>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</si>
  <si>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</si>
  <si>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</si>
  <si>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</si>
  <si>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</si>
  <si>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</si>
  <si>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</si>
  <si>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</si>
  <si>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</si>
  <si>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</si>
  <si>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</si>
  <si>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</si>
  <si>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</si>
  <si>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</si>
  <si>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</si>
  <si>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</si>
  <si>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</si>
  <si>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</si>
  <si>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</si>
  <si>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</si>
  <si>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</si>
  <si>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</si>
  <si>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</si>
  <si>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</si>
  <si>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</si>
  <si>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</si>
  <si>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</si>
  <si>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</si>
  <si>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</si>
  <si>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</si>
  <si>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</si>
  <si>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</si>
  <si>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</si>
  <si>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</si>
  <si>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</si>
  <si>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</si>
  <si>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</si>
  <si>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</si>
  <si>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</si>
  <si>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</si>
  <si>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</si>
  <si>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</si>
  <si>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</si>
  <si>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</si>
  <si>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DE AGUA POTABLE Y ALCANTARILLADO DE ROMITA, GTO.
Estado de Situación Financiera
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</si>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</sst>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2154499.2799999998</v>
      </c>
      <c r="C5" s="12">
        <v>955585.49</v>
      </c>
      <c r="D5" s="17"/>
      <c r="E5" s="11" t="s">
        <v>41</v>
      </c>
      <c r="F5" s="12">
        <v>2165588.5299999998</v>
      </c>
      <c r="G5" s="5">
        <v>2470653.9700000002</v>
      </c>
    </row>
    <row r="6" spans="1:7" x14ac:dyDescent="0.2">
      <c r="A6" s="30" t="s">
        <v>28</v>
      </c>
      <c r="B6" s="12">
        <v>7821611.4699999997</v>
      </c>
      <c r="C6" s="12">
        <v>7905100.9199999999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129310.35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253397.61</v>
      </c>
      <c r="C9" s="12">
        <v>231608.3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-2982437.43</v>
      </c>
      <c r="C10" s="12">
        <v>-2982437.43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7376381.2799999993</v>
      </c>
      <c r="C13" s="10">
        <f>SUM(C5:C11)</f>
        <v>6109857.2800000012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2165588.5299999998</v>
      </c>
      <c r="G14" s="5">
        <f>SUM(G5:G12)</f>
        <v>2470653.9700000002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1681202.56</v>
      </c>
      <c r="C18" s="12">
        <v>1681202.56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19565864.579999998</v>
      </c>
      <c r="C19" s="12">
        <v>19220424.079999998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93761</v>
      </c>
      <c r="C20" s="12">
        <v>93761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-5976608.0999999996</v>
      </c>
      <c r="C21" s="12">
        <v>-5790952.0099999998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15364220.039999997</v>
      </c>
      <c r="C26" s="10">
        <f>SUM(C16:C24)</f>
        <v>15204435.629999997</v>
      </c>
      <c r="D26" s="17"/>
      <c r="E26" s="39" t="s">
        <v>57</v>
      </c>
      <c r="F26" s="10">
        <f>SUM(F24+F14)</f>
        <v>2165588.5299999998</v>
      </c>
      <c r="G26" s="6">
        <f>SUM(G14+G24)</f>
        <v>2470653.9700000002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22740601.319999997</v>
      </c>
      <c r="C28" s="10">
        <f>C13+C26</f>
        <v>21314292.909999996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14307467.43</v>
      </c>
      <c r="G30" s="6">
        <f>SUM(G31:G33)</f>
        <v>14307467.43</v>
      </c>
    </row>
    <row r="31" spans="1:7" x14ac:dyDescent="0.2">
      <c r="A31" s="31"/>
      <c r="B31" s="15"/>
      <c r="C31" s="15"/>
      <c r="D31" s="17"/>
      <c r="E31" s="11" t="s">
        <v>2</v>
      </c>
      <c r="F31" s="12">
        <v>14307467.43</v>
      </c>
      <c r="G31" s="5">
        <v>14307467.43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6267545.3599999994</v>
      </c>
      <c r="G35" s="6">
        <f>SUM(G36:G40)</f>
        <v>4536171.51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1731373.85</v>
      </c>
      <c r="G36" s="5">
        <v>409501.08</v>
      </c>
    </row>
    <row r="37" spans="1:7" x14ac:dyDescent="0.2">
      <c r="A37" s="31"/>
      <c r="B37" s="15"/>
      <c r="C37" s="15"/>
      <c r="D37" s="17"/>
      <c r="E37" s="11" t="s">
        <v>19</v>
      </c>
      <c r="F37" s="12">
        <v>4536171.51</v>
      </c>
      <c r="G37" s="5">
        <v>4126670.43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20575012.789999999</v>
      </c>
      <c r="G46" s="5">
        <f>SUM(G42+G35+G30)</f>
        <v>18843638.939999998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22740601.32</v>
      </c>
      <c r="G48" s="20">
        <f>G46+G26</f>
        <v>21314292.909999996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" x14ac:dyDescent="0.2">
      <c r="A51" s="46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2018-03-04T05:00:29Z</cp:lastPrinted>
  <dcterms:created xsi:type="dcterms:W3CDTF">2012-12-11T20:26:08Z</dcterms:created>
  <dcterms:modified xsi:type="dcterms:W3CDTF">2020-03-02T18:55:25Z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